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资金分配总表" sheetId="1" r:id="rId1"/>
  </sheets>
  <calcPr calcId="144525"/>
</workbook>
</file>

<file path=xl/sharedStrings.xml><?xml version="1.0" encoding="utf-8"?>
<sst xmlns="http://schemas.openxmlformats.org/spreadsheetml/2006/main" count="49" uniqueCount="49">
  <si>
    <t>附件1</t>
  </si>
  <si>
    <t>2024年中央集中彩票公益金支持社会福利
事业资金（第一批）分配表</t>
  </si>
  <si>
    <t>单位：万元</t>
  </si>
  <si>
    <t>序号</t>
  </si>
  <si>
    <t>地区</t>
  </si>
  <si>
    <t>小计</t>
  </si>
  <si>
    <t>其中：</t>
  </si>
  <si>
    <t>已下达
资金</t>
  </si>
  <si>
    <t>本次下达
资金</t>
  </si>
  <si>
    <t>支持四类社会
福利资金</t>
  </si>
  <si>
    <t>支持重点区域
发展资金</t>
  </si>
  <si>
    <t>合计</t>
  </si>
  <si>
    <t>北  京</t>
  </si>
  <si>
    <t>天  津</t>
  </si>
  <si>
    <t>河  北</t>
  </si>
  <si>
    <t>山  西</t>
  </si>
  <si>
    <t>内蒙古</t>
  </si>
  <si>
    <t>辽宁</t>
  </si>
  <si>
    <t>其中：大连</t>
  </si>
  <si>
    <t>吉  林</t>
  </si>
  <si>
    <t>黑龙江</t>
  </si>
  <si>
    <t>上  海</t>
  </si>
  <si>
    <t>江  苏</t>
  </si>
  <si>
    <t>浙江</t>
  </si>
  <si>
    <t>其中：宁波</t>
  </si>
  <si>
    <t>安  徽</t>
  </si>
  <si>
    <t>福建</t>
  </si>
  <si>
    <t>其中：厦门</t>
  </si>
  <si>
    <t>江  西</t>
  </si>
  <si>
    <t>山东</t>
  </si>
  <si>
    <t>其中：青岛</t>
  </si>
  <si>
    <t>河  南</t>
  </si>
  <si>
    <t>湖  北</t>
  </si>
  <si>
    <t>湖  南</t>
  </si>
  <si>
    <t>广东</t>
  </si>
  <si>
    <t>其中：深圳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</si>
  <si>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</si>
  <si>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</si>
  <si>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</si>
  <si>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</si>
  <si>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</si>
  <si>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</si>
  <si>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</si>
  <si>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</si>
  <si>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</si>
  <si>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</si>
  <si>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</si>
  <si>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</si>
  <si>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新疆生产建设兵团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</si>
</sst>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20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color indexed="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0" fillId="17" borderId="12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5" fillId="25" borderId="12" applyNumberFormat="false" applyAlignment="false" applyProtection="false">
      <alignment vertical="center"/>
    </xf>
    <xf numFmtId="0" fontId="26" fillId="17" borderId="14" applyNumberFormat="false" applyAlignment="false" applyProtection="false">
      <alignment vertical="center"/>
    </xf>
    <xf numFmtId="0" fontId="27" fillId="31" borderId="15" applyNumberFormat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10" borderId="8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right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shrinkToFit="true"/>
    </xf>
    <xf numFmtId="0" fontId="0" fillId="0" borderId="2" xfId="0" applyFont="true" applyBorder="true" applyAlignment="true">
      <alignment horizontal="right" vertical="center" wrapText="true"/>
    </xf>
    <xf numFmtId="0" fontId="0" fillId="0" borderId="2" xfId="0" applyBorder="true" applyAlignment="true">
      <alignment horizontal="right" vertical="center"/>
    </xf>
    <xf numFmtId="0" fontId="5" fillId="0" borderId="2" xfId="0" applyFont="true" applyBorder="true" applyAlignment="true">
      <alignment horizontal="center" vertical="center" shrinkToFit="true"/>
    </xf>
    <xf numFmtId="0" fontId="0" fillId="0" borderId="2" xfId="0" applyFont="true" applyFill="true" applyBorder="true" applyAlignment="true">
      <alignment horizontal="center" vertical="center" shrinkToFit="true"/>
    </xf>
    <xf numFmtId="0" fontId="6" fillId="0" borderId="0" xfId="0" applyFont="true" applyAlignment="true">
      <alignment horizontal="right" vertical="center"/>
    </xf>
    <xf numFmtId="0" fontId="1" fillId="0" borderId="7" xfId="0" applyFont="true" applyBorder="true" applyAlignment="true">
      <alignment vertical="center" wrapText="true"/>
    </xf>
    <xf numFmtId="0" fontId="7" fillId="0" borderId="1" xfId="46" applyFont="true" applyBorder="true" applyAlignment="true">
      <alignment horizontal="center" vertical="center" wrapText="true"/>
    </xf>
    <xf numFmtId="0" fontId="7" fillId="0" borderId="2" xfId="46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7" fillId="0" borderId="4" xfId="46" applyFont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0" fontId="0" fillId="0" borderId="2" xfId="0" applyFont="true" applyFill="true" applyBorder="true" applyAlignment="true">
      <alignment horizontal="righ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3"/>
  <sheetViews>
    <sheetView tabSelected="1" workbookViewId="0">
      <selection activeCell="L5" sqref="L5"/>
    </sheetView>
  </sheetViews>
  <sheetFormatPr defaultColWidth="9" defaultRowHeight="15.75" outlineLevelCol="6"/>
  <cols>
    <col min="1" max="1" width="8.73333333333333" customWidth="true"/>
    <col min="2" max="2" width="15.875" customWidth="true"/>
    <col min="3" max="7" width="15.625" customWidth="true"/>
  </cols>
  <sheetData>
    <row r="1" ht="25.5" spans="1:5">
      <c r="A1" s="2" t="s">
        <v>0</v>
      </c>
      <c r="B1" s="3"/>
      <c r="C1" s="3"/>
      <c r="D1" s="3"/>
      <c r="E1" s="3"/>
    </row>
    <row r="2" ht="52" customHeight="true" spans="1:7">
      <c r="A2" s="4" t="s">
        <v>1</v>
      </c>
      <c r="B2" s="5"/>
      <c r="C2" s="5"/>
      <c r="D2" s="5"/>
      <c r="E2" s="5"/>
      <c r="F2" s="5"/>
      <c r="G2" s="5"/>
    </row>
    <row r="3" ht="25" customHeight="true" spans="7:7">
      <c r="G3" s="19" t="s">
        <v>2</v>
      </c>
    </row>
    <row r="4" s="1" customFormat="true" ht="28" customHeight="true" spans="1:7">
      <c r="A4" s="6" t="s">
        <v>3</v>
      </c>
      <c r="B4" s="6" t="s">
        <v>4</v>
      </c>
      <c r="C4" s="7" t="s">
        <v>5</v>
      </c>
      <c r="D4" s="8" t="s">
        <v>6</v>
      </c>
      <c r="E4" s="20"/>
      <c r="F4" s="21" t="s">
        <v>7</v>
      </c>
      <c r="G4" s="22" t="s">
        <v>8</v>
      </c>
    </row>
    <row r="5" s="1" customFormat="true" ht="44" customHeight="true" spans="1:7">
      <c r="A5" s="9"/>
      <c r="B5" s="9"/>
      <c r="C5" s="7"/>
      <c r="D5" s="7" t="s">
        <v>9</v>
      </c>
      <c r="E5" s="23" t="s">
        <v>10</v>
      </c>
      <c r="F5" s="24"/>
      <c r="G5" s="22"/>
    </row>
    <row r="6" s="1" customFormat="true" ht="20" customHeight="true" spans="1:7">
      <c r="A6" s="10" t="s">
        <v>11</v>
      </c>
      <c r="B6" s="11"/>
      <c r="C6" s="12">
        <f>SUM(C7:C43)-SUM(C13,C19,C22,C25,C30)</f>
        <v>363757</v>
      </c>
      <c r="D6" s="12">
        <f>SUM(D7:D43)-SUM(D13,D19,D22,D25,D30)</f>
        <v>327381</v>
      </c>
      <c r="E6" s="12">
        <f>SUM(E7:E43)-SUM(E13,E19,E22,E25,E30)</f>
        <v>36376</v>
      </c>
      <c r="F6" s="12">
        <f>SUM(F7:F43)-SUM(F13,F19,F22,F25,F30)</f>
        <v>232889</v>
      </c>
      <c r="G6" s="12">
        <f>SUM(G7:G43)-SUM(G13,G19,G22,G25,G30)</f>
        <v>130868</v>
      </c>
    </row>
    <row r="7" ht="20" customHeight="true" spans="1:7">
      <c r="A7" s="13">
        <v>1</v>
      </c>
      <c r="B7" s="14" t="s">
        <v>12</v>
      </c>
      <c r="C7" s="15">
        <f>SUM(D7:E7)</f>
        <v>1010</v>
      </c>
      <c r="D7" s="16">
        <v>1010</v>
      </c>
      <c r="E7" s="15"/>
      <c r="F7" s="16">
        <v>789</v>
      </c>
      <c r="G7" s="25">
        <f>C7-F7</f>
        <v>221</v>
      </c>
    </row>
    <row r="8" ht="20" customHeight="true" spans="1:7">
      <c r="A8" s="13">
        <v>2</v>
      </c>
      <c r="B8" s="14" t="s">
        <v>13</v>
      </c>
      <c r="C8" s="15">
        <f t="shared" ref="C8:C43" si="0">SUM(D8:E8)</f>
        <v>1625</v>
      </c>
      <c r="D8" s="16">
        <v>1625</v>
      </c>
      <c r="E8" s="15"/>
      <c r="F8" s="16">
        <v>1026</v>
      </c>
      <c r="G8" s="25">
        <f t="shared" ref="G8:G43" si="1">C8-F8</f>
        <v>599</v>
      </c>
    </row>
    <row r="9" ht="20" customHeight="true" spans="1:7">
      <c r="A9" s="13">
        <v>3</v>
      </c>
      <c r="B9" s="14" t="s">
        <v>14</v>
      </c>
      <c r="C9" s="15">
        <f t="shared" si="0"/>
        <v>14613</v>
      </c>
      <c r="D9" s="16">
        <v>14613</v>
      </c>
      <c r="E9" s="15"/>
      <c r="F9" s="16">
        <v>9910</v>
      </c>
      <c r="G9" s="25">
        <f t="shared" si="1"/>
        <v>4703</v>
      </c>
    </row>
    <row r="10" ht="20" customHeight="true" spans="1:7">
      <c r="A10" s="13">
        <v>4</v>
      </c>
      <c r="B10" s="14" t="s">
        <v>15</v>
      </c>
      <c r="C10" s="15">
        <f t="shared" si="0"/>
        <v>7210</v>
      </c>
      <c r="D10" s="16">
        <v>7210</v>
      </c>
      <c r="E10" s="15"/>
      <c r="F10" s="16">
        <v>5673</v>
      </c>
      <c r="G10" s="25">
        <f t="shared" si="1"/>
        <v>1537</v>
      </c>
    </row>
    <row r="11" ht="20" customHeight="true" spans="1:7">
      <c r="A11" s="13">
        <v>5</v>
      </c>
      <c r="B11" s="14" t="s">
        <v>16</v>
      </c>
      <c r="C11" s="15">
        <f t="shared" si="0"/>
        <v>11384</v>
      </c>
      <c r="D11" s="16">
        <v>9945</v>
      </c>
      <c r="E11" s="15">
        <v>1439</v>
      </c>
      <c r="F11" s="16">
        <v>5065</v>
      </c>
      <c r="G11" s="25">
        <f t="shared" si="1"/>
        <v>6319</v>
      </c>
    </row>
    <row r="12" ht="20" customHeight="true" spans="1:7">
      <c r="A12" s="13">
        <v>6</v>
      </c>
      <c r="B12" s="14" t="s">
        <v>17</v>
      </c>
      <c r="C12" s="15">
        <v>12146</v>
      </c>
      <c r="D12" s="16">
        <v>12146</v>
      </c>
      <c r="E12" s="15"/>
      <c r="F12" s="16">
        <v>7238</v>
      </c>
      <c r="G12" s="25">
        <f t="shared" si="1"/>
        <v>4908</v>
      </c>
    </row>
    <row r="13" ht="20" customHeight="true" spans="1:7">
      <c r="A13" s="13">
        <v>7</v>
      </c>
      <c r="B13" s="17" t="s">
        <v>18</v>
      </c>
      <c r="C13" s="15">
        <f t="shared" si="0"/>
        <v>1485</v>
      </c>
      <c r="D13" s="16">
        <v>1485</v>
      </c>
      <c r="E13" s="15"/>
      <c r="F13" s="16">
        <v>937</v>
      </c>
      <c r="G13" s="25">
        <f t="shared" si="1"/>
        <v>548</v>
      </c>
    </row>
    <row r="14" ht="20" customHeight="true" spans="1:7">
      <c r="A14" s="13">
        <v>8</v>
      </c>
      <c r="B14" s="14" t="s">
        <v>19</v>
      </c>
      <c r="C14" s="15">
        <f t="shared" si="0"/>
        <v>11077</v>
      </c>
      <c r="D14" s="16">
        <v>11077</v>
      </c>
      <c r="E14" s="15"/>
      <c r="F14" s="16">
        <v>4488</v>
      </c>
      <c r="G14" s="25">
        <f t="shared" si="1"/>
        <v>6589</v>
      </c>
    </row>
    <row r="15" ht="20" customHeight="true" spans="1:7">
      <c r="A15" s="13">
        <v>9</v>
      </c>
      <c r="B15" s="14" t="s">
        <v>20</v>
      </c>
      <c r="C15" s="15">
        <f t="shared" si="0"/>
        <v>16680</v>
      </c>
      <c r="D15" s="16">
        <v>16680</v>
      </c>
      <c r="E15" s="15"/>
      <c r="F15" s="16">
        <v>6077</v>
      </c>
      <c r="G15" s="25">
        <f t="shared" si="1"/>
        <v>10603</v>
      </c>
    </row>
    <row r="16" ht="20" customHeight="true" spans="1:7">
      <c r="A16" s="13">
        <v>10</v>
      </c>
      <c r="B16" s="14" t="s">
        <v>21</v>
      </c>
      <c r="C16" s="15">
        <f t="shared" si="0"/>
        <v>1218</v>
      </c>
      <c r="D16" s="16">
        <v>1218</v>
      </c>
      <c r="E16" s="15"/>
      <c r="F16" s="16">
        <v>985</v>
      </c>
      <c r="G16" s="25">
        <f t="shared" si="1"/>
        <v>233</v>
      </c>
    </row>
    <row r="17" ht="20" customHeight="true" spans="1:7">
      <c r="A17" s="13">
        <v>11</v>
      </c>
      <c r="B17" s="14" t="s">
        <v>22</v>
      </c>
      <c r="C17" s="15">
        <f t="shared" si="0"/>
        <v>11839</v>
      </c>
      <c r="D17" s="16">
        <v>11839</v>
      </c>
      <c r="E17" s="15"/>
      <c r="F17" s="16">
        <v>8402</v>
      </c>
      <c r="G17" s="25">
        <f t="shared" si="1"/>
        <v>3437</v>
      </c>
    </row>
    <row r="18" ht="20" customHeight="true" spans="1:7">
      <c r="A18" s="13">
        <v>12</v>
      </c>
      <c r="B18" s="14" t="s">
        <v>23</v>
      </c>
      <c r="C18" s="15">
        <v>6882</v>
      </c>
      <c r="D18" s="16">
        <v>6882</v>
      </c>
      <c r="E18" s="15"/>
      <c r="F18" s="16">
        <v>5146</v>
      </c>
      <c r="G18" s="25">
        <f t="shared" si="1"/>
        <v>1736</v>
      </c>
    </row>
    <row r="19" ht="20" customHeight="true" spans="1:7">
      <c r="A19" s="13">
        <v>13</v>
      </c>
      <c r="B19" s="17" t="s">
        <v>24</v>
      </c>
      <c r="C19" s="15">
        <f t="shared" si="0"/>
        <v>900</v>
      </c>
      <c r="D19" s="16">
        <v>900</v>
      </c>
      <c r="E19" s="15"/>
      <c r="F19" s="16">
        <v>543</v>
      </c>
      <c r="G19" s="25">
        <f t="shared" si="1"/>
        <v>357</v>
      </c>
    </row>
    <row r="20" ht="20" customHeight="true" spans="1:7">
      <c r="A20" s="13">
        <v>14</v>
      </c>
      <c r="B20" s="14" t="s">
        <v>25</v>
      </c>
      <c r="C20" s="15">
        <f t="shared" si="0"/>
        <v>17700</v>
      </c>
      <c r="D20" s="16">
        <v>17700</v>
      </c>
      <c r="E20" s="15"/>
      <c r="F20" s="16">
        <v>10947</v>
      </c>
      <c r="G20" s="25">
        <f t="shared" si="1"/>
        <v>6753</v>
      </c>
    </row>
    <row r="21" ht="20" customHeight="true" spans="1:7">
      <c r="A21" s="13">
        <v>15</v>
      </c>
      <c r="B21" s="14" t="s">
        <v>26</v>
      </c>
      <c r="C21" s="15">
        <v>6829</v>
      </c>
      <c r="D21" s="16">
        <v>6829</v>
      </c>
      <c r="E21" s="15"/>
      <c r="F21" s="16">
        <v>3647</v>
      </c>
      <c r="G21" s="25">
        <f t="shared" si="1"/>
        <v>3182</v>
      </c>
    </row>
    <row r="22" ht="20" customHeight="true" spans="1:7">
      <c r="A22" s="13">
        <v>16</v>
      </c>
      <c r="B22" s="17" t="s">
        <v>27</v>
      </c>
      <c r="C22" s="15">
        <f t="shared" si="0"/>
        <v>182</v>
      </c>
      <c r="D22" s="16">
        <v>182</v>
      </c>
      <c r="E22" s="15"/>
      <c r="F22" s="16">
        <v>191</v>
      </c>
      <c r="G22" s="25">
        <f t="shared" si="1"/>
        <v>-9</v>
      </c>
    </row>
    <row r="23" ht="20" customHeight="true" spans="1:7">
      <c r="A23" s="13">
        <v>17</v>
      </c>
      <c r="B23" s="14" t="s">
        <v>28</v>
      </c>
      <c r="C23" s="15">
        <f t="shared" si="0"/>
        <v>14845</v>
      </c>
      <c r="D23" s="16">
        <v>14845</v>
      </c>
      <c r="E23" s="15"/>
      <c r="F23" s="16">
        <v>8591</v>
      </c>
      <c r="G23" s="25">
        <f t="shared" si="1"/>
        <v>6254</v>
      </c>
    </row>
    <row r="24" ht="20" customHeight="true" spans="1:7">
      <c r="A24" s="13">
        <v>18</v>
      </c>
      <c r="B24" s="14" t="s">
        <v>29</v>
      </c>
      <c r="C24" s="15">
        <v>17408</v>
      </c>
      <c r="D24" s="16">
        <v>17408</v>
      </c>
      <c r="E24" s="15"/>
      <c r="F24" s="16">
        <v>12700</v>
      </c>
      <c r="G24" s="25">
        <f t="shared" si="1"/>
        <v>4708</v>
      </c>
    </row>
    <row r="25" ht="20" customHeight="true" spans="1:7">
      <c r="A25" s="13">
        <v>19</v>
      </c>
      <c r="B25" s="17" t="s">
        <v>30</v>
      </c>
      <c r="C25" s="15">
        <f t="shared" si="0"/>
        <v>1166</v>
      </c>
      <c r="D25" s="16">
        <v>1166</v>
      </c>
      <c r="E25" s="15"/>
      <c r="F25" s="16">
        <v>939</v>
      </c>
      <c r="G25" s="25">
        <f t="shared" si="1"/>
        <v>227</v>
      </c>
    </row>
    <row r="26" ht="20" customHeight="true" spans="1:7">
      <c r="A26" s="13">
        <v>20</v>
      </c>
      <c r="B26" s="14" t="s">
        <v>31</v>
      </c>
      <c r="C26" s="15">
        <f t="shared" si="0"/>
        <v>28740</v>
      </c>
      <c r="D26" s="16">
        <v>28740</v>
      </c>
      <c r="E26" s="15"/>
      <c r="F26" s="16">
        <v>16053</v>
      </c>
      <c r="G26" s="25">
        <f t="shared" si="1"/>
        <v>12687</v>
      </c>
    </row>
    <row r="27" ht="20" customHeight="true" spans="1:7">
      <c r="A27" s="13">
        <v>21</v>
      </c>
      <c r="B27" s="14" t="s">
        <v>32</v>
      </c>
      <c r="C27" s="15">
        <f t="shared" si="0"/>
        <v>14960</v>
      </c>
      <c r="D27" s="16">
        <v>14960</v>
      </c>
      <c r="E27" s="15"/>
      <c r="F27" s="16">
        <v>10013</v>
      </c>
      <c r="G27" s="25">
        <f t="shared" si="1"/>
        <v>4947</v>
      </c>
    </row>
    <row r="28" ht="20" customHeight="true" spans="1:7">
      <c r="A28" s="13">
        <v>22</v>
      </c>
      <c r="B28" s="14" t="s">
        <v>33</v>
      </c>
      <c r="C28" s="15">
        <f t="shared" si="0"/>
        <v>16769</v>
      </c>
      <c r="D28" s="16">
        <v>16769</v>
      </c>
      <c r="E28" s="15"/>
      <c r="F28" s="16">
        <v>12849</v>
      </c>
      <c r="G28" s="25">
        <f t="shared" si="1"/>
        <v>3920</v>
      </c>
    </row>
    <row r="29" ht="20" customHeight="true" spans="1:7">
      <c r="A29" s="13">
        <v>23</v>
      </c>
      <c r="B29" s="14" t="s">
        <v>34</v>
      </c>
      <c r="C29" s="15">
        <v>12717</v>
      </c>
      <c r="D29" s="16">
        <v>12717</v>
      </c>
      <c r="E29" s="15"/>
      <c r="F29" s="16">
        <v>9963</v>
      </c>
      <c r="G29" s="25">
        <f t="shared" si="1"/>
        <v>2754</v>
      </c>
    </row>
    <row r="30" ht="20" customHeight="true" spans="1:7">
      <c r="A30" s="13">
        <v>24</v>
      </c>
      <c r="B30" s="17" t="s">
        <v>35</v>
      </c>
      <c r="C30" s="15">
        <f t="shared" si="0"/>
        <v>187</v>
      </c>
      <c r="D30" s="16">
        <v>187</v>
      </c>
      <c r="E30" s="15"/>
      <c r="F30" s="16">
        <v>294</v>
      </c>
      <c r="G30" s="25">
        <f t="shared" si="1"/>
        <v>-107</v>
      </c>
    </row>
    <row r="31" ht="20" customHeight="true" spans="1:7">
      <c r="A31" s="13">
        <v>25</v>
      </c>
      <c r="B31" s="18" t="s">
        <v>36</v>
      </c>
      <c r="C31" s="15">
        <f t="shared" si="0"/>
        <v>13804</v>
      </c>
      <c r="D31" s="16">
        <v>11556</v>
      </c>
      <c r="E31" s="15">
        <v>2248</v>
      </c>
      <c r="F31" s="16">
        <v>11193</v>
      </c>
      <c r="G31" s="25">
        <f t="shared" si="1"/>
        <v>2611</v>
      </c>
    </row>
    <row r="32" ht="20" customHeight="true" spans="1:7">
      <c r="A32" s="13">
        <v>26</v>
      </c>
      <c r="B32" s="18" t="s">
        <v>37</v>
      </c>
      <c r="C32" s="15">
        <f t="shared" si="0"/>
        <v>954</v>
      </c>
      <c r="D32" s="16">
        <v>954</v>
      </c>
      <c r="E32" s="15"/>
      <c r="F32" s="16">
        <v>1216</v>
      </c>
      <c r="G32" s="25">
        <f t="shared" si="1"/>
        <v>-262</v>
      </c>
    </row>
    <row r="33" ht="20" customHeight="true" spans="1:7">
      <c r="A33" s="13">
        <v>27</v>
      </c>
      <c r="B33" s="14" t="s">
        <v>38</v>
      </c>
      <c r="C33" s="15">
        <f t="shared" si="0"/>
        <v>8216</v>
      </c>
      <c r="D33" s="16">
        <v>7566</v>
      </c>
      <c r="E33" s="15">
        <v>650</v>
      </c>
      <c r="F33" s="16">
        <v>6100</v>
      </c>
      <c r="G33" s="25">
        <f t="shared" si="1"/>
        <v>2116</v>
      </c>
    </row>
    <row r="34" ht="20" customHeight="true" spans="1:7">
      <c r="A34" s="13">
        <v>28</v>
      </c>
      <c r="B34" s="14" t="s">
        <v>39</v>
      </c>
      <c r="C34" s="15">
        <f t="shared" si="0"/>
        <v>32288</v>
      </c>
      <c r="D34" s="16">
        <v>30444</v>
      </c>
      <c r="E34" s="15">
        <v>1844</v>
      </c>
      <c r="F34" s="16">
        <v>19087</v>
      </c>
      <c r="G34" s="25">
        <f t="shared" si="1"/>
        <v>13201</v>
      </c>
    </row>
    <row r="35" ht="20" customHeight="true" spans="1:7">
      <c r="A35" s="13">
        <v>29</v>
      </c>
      <c r="B35" s="14" t="s">
        <v>40</v>
      </c>
      <c r="C35" s="15">
        <f t="shared" si="0"/>
        <v>16879</v>
      </c>
      <c r="D35" s="16">
        <v>13697</v>
      </c>
      <c r="E35" s="15">
        <v>3182</v>
      </c>
      <c r="F35" s="16">
        <v>8994</v>
      </c>
      <c r="G35" s="25">
        <f t="shared" si="1"/>
        <v>7885</v>
      </c>
    </row>
    <row r="36" ht="20" customHeight="true" spans="1:7">
      <c r="A36" s="13">
        <v>30</v>
      </c>
      <c r="B36" s="14" t="s">
        <v>41</v>
      </c>
      <c r="C36" s="15">
        <f t="shared" si="0"/>
        <v>17185</v>
      </c>
      <c r="D36" s="16">
        <v>13404</v>
      </c>
      <c r="E36" s="15">
        <v>3781</v>
      </c>
      <c r="F36" s="16">
        <v>9184</v>
      </c>
      <c r="G36" s="25">
        <f t="shared" si="1"/>
        <v>8001</v>
      </c>
    </row>
    <row r="37" ht="20" customHeight="true" spans="1:7">
      <c r="A37" s="13">
        <v>31</v>
      </c>
      <c r="B37" s="14" t="s">
        <v>42</v>
      </c>
      <c r="C37" s="15">
        <f t="shared" si="0"/>
        <v>9189</v>
      </c>
      <c r="D37" s="16">
        <v>1660</v>
      </c>
      <c r="E37" s="15">
        <v>7529</v>
      </c>
      <c r="F37" s="16">
        <v>5840</v>
      </c>
      <c r="G37" s="25">
        <f t="shared" si="1"/>
        <v>3349</v>
      </c>
    </row>
    <row r="38" ht="20" customHeight="true" spans="1:7">
      <c r="A38" s="13">
        <v>32</v>
      </c>
      <c r="B38" s="14" t="s">
        <v>43</v>
      </c>
      <c r="C38" s="15">
        <f t="shared" si="0"/>
        <v>8568</v>
      </c>
      <c r="D38" s="16">
        <v>7524</v>
      </c>
      <c r="E38" s="15">
        <v>1044</v>
      </c>
      <c r="F38" s="16">
        <v>7116</v>
      </c>
      <c r="G38" s="25">
        <f t="shared" si="1"/>
        <v>1452</v>
      </c>
    </row>
    <row r="39" ht="20" customHeight="true" spans="1:7">
      <c r="A39" s="13">
        <v>33</v>
      </c>
      <c r="B39" s="14" t="s">
        <v>44</v>
      </c>
      <c r="C39" s="15">
        <f t="shared" si="0"/>
        <v>10088</v>
      </c>
      <c r="D39" s="16">
        <v>7399</v>
      </c>
      <c r="E39" s="15">
        <v>2689</v>
      </c>
      <c r="F39" s="16">
        <v>7742</v>
      </c>
      <c r="G39" s="25">
        <f t="shared" si="1"/>
        <v>2346</v>
      </c>
    </row>
    <row r="40" ht="20" customHeight="true" spans="1:7">
      <c r="A40" s="13">
        <v>34</v>
      </c>
      <c r="B40" s="18" t="s">
        <v>45</v>
      </c>
      <c r="C40" s="15">
        <f t="shared" si="0"/>
        <v>3158</v>
      </c>
      <c r="D40" s="16">
        <v>1293</v>
      </c>
      <c r="E40" s="15">
        <v>1865</v>
      </c>
      <c r="F40" s="16">
        <v>3415</v>
      </c>
      <c r="G40" s="25">
        <f t="shared" si="1"/>
        <v>-257</v>
      </c>
    </row>
    <row r="41" ht="20" customHeight="true" spans="1:7">
      <c r="A41" s="13">
        <v>35</v>
      </c>
      <c r="B41" s="14" t="s">
        <v>46</v>
      </c>
      <c r="C41" s="15">
        <f t="shared" si="0"/>
        <v>2515</v>
      </c>
      <c r="D41" s="16">
        <v>1913</v>
      </c>
      <c r="E41" s="26">
        <v>602</v>
      </c>
      <c r="F41" s="16">
        <v>1701</v>
      </c>
      <c r="G41" s="25">
        <f t="shared" si="1"/>
        <v>814</v>
      </c>
    </row>
    <row r="42" ht="20" customHeight="true" spans="1:7">
      <c r="A42" s="13">
        <v>36</v>
      </c>
      <c r="B42" s="14" t="s">
        <v>47</v>
      </c>
      <c r="C42" s="15">
        <f t="shared" si="0"/>
        <v>13927</v>
      </c>
      <c r="D42" s="16">
        <v>5033</v>
      </c>
      <c r="E42" s="15">
        <v>8894</v>
      </c>
      <c r="F42" s="16">
        <v>10809</v>
      </c>
      <c r="G42" s="25">
        <f t="shared" si="1"/>
        <v>3118</v>
      </c>
    </row>
    <row r="43" ht="20" customHeight="true" spans="1:7">
      <c r="A43" s="13">
        <v>37</v>
      </c>
      <c r="B43" s="14" t="s">
        <v>48</v>
      </c>
      <c r="C43" s="15">
        <f t="shared" si="0"/>
        <v>1334</v>
      </c>
      <c r="D43" s="16">
        <v>725</v>
      </c>
      <c r="E43" s="15">
        <v>609</v>
      </c>
      <c r="F43" s="16">
        <v>930</v>
      </c>
      <c r="G43" s="25">
        <f t="shared" si="1"/>
        <v>404</v>
      </c>
    </row>
  </sheetData>
  <mergeCells count="7">
    <mergeCell ref="A2:G2"/>
    <mergeCell ref="A6:B6"/>
    <mergeCell ref="A4:A5"/>
    <mergeCell ref="B4:B5"/>
    <mergeCell ref="C4:C5"/>
    <mergeCell ref="F4:F5"/>
    <mergeCell ref="G4:G5"/>
  </mergeCells>
  <printOptions horizontalCentered="true"/>
  <pageMargins left="0.196527777777778" right="0.196527777777778" top="0.432638888888889" bottom="0.354166666666667" header="0.236111111111111" footer="0.236111111111111"/>
  <pageSetup paperSize="9" scale="8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chencj</dc:creator>
  <cp:lastModifiedBy>Admin</cp:lastModifiedBy>
  <dcterms:created xsi:type="dcterms:W3CDTF">2024-06-05T22:39:43Z</dcterms:created>
  <dcterms:modified xsi:type="dcterms:W3CDTF">2025-07-08T19:19:47Z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