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<sst xmlns="http://schemas.openxmlformats.org/spreadsheetml/2006/main" count="109" uniqueCount="97">
  <si>
    <t>附件1</t>
  </si>
  <si>
    <t>2023年中央专项彩票公益金支持居家和社区基本养老服务提升行动项目
资金分配表</t>
  </si>
  <si>
    <t>单位：万元</t>
  </si>
  <si>
    <t>地区（单位）</t>
  </si>
  <si>
    <t>2023年项目地区
资金分配测算金额</t>
  </si>
  <si>
    <t>2021年项目奖补
及扣减经费金额</t>
  </si>
  <si>
    <t>本次下达金额</t>
  </si>
  <si>
    <t>合计</t>
  </si>
  <si>
    <t>-</t>
  </si>
  <si>
    <t>北京</t>
  </si>
  <si>
    <t>昌平区</t>
  </si>
  <si>
    <t>天津</t>
  </si>
  <si>
    <t>津南区</t>
  </si>
  <si>
    <t>滨海新区</t>
  </si>
  <si>
    <t>河北</t>
  </si>
  <si>
    <t>邯郸市</t>
  </si>
  <si>
    <t>衡水市</t>
  </si>
  <si>
    <t>山西</t>
  </si>
  <si>
    <t>晋城市</t>
  </si>
  <si>
    <t>内蒙古</t>
  </si>
  <si>
    <t>兴安盟</t>
  </si>
  <si>
    <t>辽宁</t>
  </si>
  <si>
    <t>本溪市</t>
  </si>
  <si>
    <t>丹东市</t>
  </si>
  <si>
    <t>吉林</t>
  </si>
  <si>
    <t>辽源市</t>
  </si>
  <si>
    <t>黑龙江</t>
  </si>
  <si>
    <t>哈尔滨市</t>
  </si>
  <si>
    <t>七台河市</t>
  </si>
  <si>
    <t>江苏</t>
  </si>
  <si>
    <t>徐州市</t>
  </si>
  <si>
    <t>南通市</t>
  </si>
  <si>
    <t>浙江</t>
  </si>
  <si>
    <t>湖州市</t>
  </si>
  <si>
    <t>台州市</t>
  </si>
  <si>
    <t>安徽</t>
  </si>
  <si>
    <t>铜陵市</t>
  </si>
  <si>
    <t>滁州市</t>
  </si>
  <si>
    <t>马鞍山市*</t>
  </si>
  <si>
    <t>福建</t>
  </si>
  <si>
    <t>泉州市</t>
  </si>
  <si>
    <t>江西</t>
  </si>
  <si>
    <t>萍乡市</t>
  </si>
  <si>
    <t>山东</t>
  </si>
  <si>
    <t>泰安市</t>
  </si>
  <si>
    <t>日照市</t>
  </si>
  <si>
    <t>淄博市*</t>
  </si>
  <si>
    <t>河南</t>
  </si>
  <si>
    <t>开封市</t>
  </si>
  <si>
    <t>焦作市</t>
  </si>
  <si>
    <t>湖北</t>
  </si>
  <si>
    <t>十堰市</t>
  </si>
  <si>
    <t>宜昌市</t>
  </si>
  <si>
    <t>湖南</t>
  </si>
  <si>
    <t>长沙市</t>
  </si>
  <si>
    <t>娄底市</t>
  </si>
  <si>
    <t>广东</t>
  </si>
  <si>
    <t>肇庆市</t>
  </si>
  <si>
    <t>云浮市*</t>
  </si>
  <si>
    <t xml:space="preserve">广西 </t>
  </si>
  <si>
    <t>桂林市</t>
  </si>
  <si>
    <t>钦州市</t>
  </si>
  <si>
    <t xml:space="preserve">海南 </t>
  </si>
  <si>
    <t>儋州市</t>
  </si>
  <si>
    <t>海口市*</t>
  </si>
  <si>
    <t xml:space="preserve">重庆 </t>
  </si>
  <si>
    <t>渝中区</t>
  </si>
  <si>
    <t>渝北区</t>
  </si>
  <si>
    <t xml:space="preserve">四川 </t>
  </si>
  <si>
    <t>内江市</t>
  </si>
  <si>
    <t>资阳市</t>
  </si>
  <si>
    <t>成都市*</t>
  </si>
  <si>
    <t xml:space="preserve">贵州  </t>
  </si>
  <si>
    <t>六盘水市</t>
  </si>
  <si>
    <t>黔南布依族苗族自治州</t>
  </si>
  <si>
    <t xml:space="preserve">云南 </t>
  </si>
  <si>
    <t>曲靖市</t>
  </si>
  <si>
    <t>楚雄彝族自治州</t>
  </si>
  <si>
    <t xml:space="preserve">西藏 </t>
  </si>
  <si>
    <t>那曲市</t>
  </si>
  <si>
    <t xml:space="preserve">陕西 </t>
  </si>
  <si>
    <t>渭南市</t>
  </si>
  <si>
    <t>安康市</t>
  </si>
  <si>
    <t xml:space="preserve">甘肃 </t>
  </si>
  <si>
    <t>庆阳市</t>
  </si>
  <si>
    <t>陇南市</t>
  </si>
  <si>
    <t xml:space="preserve">青海 </t>
  </si>
  <si>
    <t>海东市</t>
  </si>
  <si>
    <t xml:space="preserve">宁夏 </t>
  </si>
  <si>
    <t>银川市</t>
  </si>
  <si>
    <t>固原市</t>
  </si>
  <si>
    <t>新疆</t>
  </si>
  <si>
    <t>阿克苏地区</t>
  </si>
  <si>
    <t>哈密市*</t>
  </si>
  <si>
    <t>新疆生产建设兵团</t>
  </si>
  <si>
    <t>五家渠市</t>
  </si>
  <si>
    <t>注：城市名称后标注“*”的，即根据2021年成果验收考核结果扣减或奖励经费的地区。</t>
  </si>
</sst>
</file>

<file path=xl/styles.xml><?xml version="1.0" encoding="utf-8"?>
<styleSheet xmlns="http://schemas.openxmlformats.org/spreadsheetml/2006/main">
  <numFmts count="7">
    <numFmt numFmtId="176" formatCode="0.00000_ "/>
    <numFmt numFmtId="177" formatCode="0_ "/>
    <numFmt numFmtId="41" formatCode="_ * #,##0_ ;_ * \-#,##0_ ;_ * &quot;-&quot;_ ;_ @_ "/>
    <numFmt numFmtId="178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26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indexed="8"/>
      <name val="Arial"/>
      <charset val="134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4" fillId="0" borderId="0"/>
    <xf numFmtId="0" fontId="18" fillId="0" borderId="0"/>
    <xf numFmtId="0" fontId="10" fillId="1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6" fillId="24" borderId="13" applyNumberFormat="false" applyAlignment="false" applyProtection="false">
      <alignment vertical="center"/>
    </xf>
    <xf numFmtId="0" fontId="20" fillId="17" borderId="9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9" fillId="24" borderId="7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4" borderId="7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right" vertical="center"/>
    </xf>
    <xf numFmtId="0" fontId="0" fillId="0" borderId="0" xfId="0" applyBorder="true">
      <alignment vertical="center"/>
    </xf>
    <xf numFmtId="0" fontId="2" fillId="0" borderId="0" xfId="2" applyFont="true" applyAlignment="true">
      <alignment horizontal="left" vertical="center" wrapText="true"/>
    </xf>
    <xf numFmtId="0" fontId="3" fillId="0" borderId="0" xfId="2" applyFont="true" applyAlignment="true">
      <alignment horizontal="center" vertical="center" wrapText="true"/>
    </xf>
    <xf numFmtId="0" fontId="3" fillId="0" borderId="0" xfId="2" applyFont="true" applyAlignment="true">
      <alignment horizontal="righ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2" applyFont="true" applyBorder="true" applyAlignment="true">
      <alignment horizontal="center" vertical="center" wrapText="true"/>
    </xf>
    <xf numFmtId="0" fontId="6" fillId="0" borderId="1" xfId="2" applyFont="true" applyBorder="true" applyAlignment="true">
      <alignment horizontal="center" vertical="center" wrapText="true"/>
    </xf>
    <xf numFmtId="0" fontId="6" fillId="0" borderId="2" xfId="2" applyFont="true" applyBorder="true" applyAlignment="true">
      <alignment horizontal="center" vertical="center" wrapText="true"/>
    </xf>
    <xf numFmtId="0" fontId="6" fillId="0" borderId="3" xfId="2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8" fillId="0" borderId="3" xfId="2" applyFont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3" xfId="2" applyFont="true" applyBorder="true" applyAlignment="true">
      <alignment horizontal="right" vertical="center" wrapText="true"/>
    </xf>
    <xf numFmtId="0" fontId="1" fillId="0" borderId="3" xfId="0" applyFont="true" applyBorder="true" applyAlignment="true">
      <alignment horizontal="right" vertical="center"/>
    </xf>
    <xf numFmtId="0" fontId="9" fillId="0" borderId="3" xfId="0" applyFont="true" applyFill="true" applyBorder="true" applyAlignment="true" applyProtection="true">
      <alignment horizontal="center" vertical="center" wrapText="true"/>
    </xf>
    <xf numFmtId="177" fontId="9" fillId="0" borderId="3" xfId="0" applyNumberFormat="true" applyFont="true" applyFill="true" applyBorder="true" applyAlignment="true" applyProtection="true">
      <alignment horizontal="center" vertical="center" wrapText="true" shrinkToFit="true"/>
    </xf>
    <xf numFmtId="177" fontId="9" fillId="0" borderId="3" xfId="0" applyNumberFormat="true" applyFont="true" applyFill="true" applyBorder="true" applyAlignment="true" applyProtection="true">
      <alignment horizontal="right" vertical="center" wrapText="true" shrinkToFit="true"/>
    </xf>
    <xf numFmtId="0" fontId="9" fillId="0" borderId="3" xfId="0" applyFont="true" applyFill="true" applyBorder="true" applyAlignment="true" applyProtection="true">
      <alignment horizontal="right" vertical="center" wrapText="true"/>
    </xf>
    <xf numFmtId="0" fontId="9" fillId="0" borderId="4" xfId="0" applyFont="true" applyFill="true" applyBorder="true" applyAlignment="true" applyProtection="true">
      <alignment horizontal="center" vertical="center" wrapText="true"/>
    </xf>
    <xf numFmtId="177" fontId="9" fillId="0" borderId="4" xfId="0" applyNumberFormat="true" applyFont="true" applyFill="true" applyBorder="true" applyAlignment="true" applyProtection="true">
      <alignment horizontal="right" vertical="center" wrapText="true" shrinkToFit="true"/>
    </xf>
    <xf numFmtId="0" fontId="9" fillId="0" borderId="5" xfId="0" applyFont="true" applyFill="true" applyBorder="true" applyAlignment="true" applyProtection="true">
      <alignment horizontal="center" vertical="center" wrapText="true"/>
    </xf>
    <xf numFmtId="177" fontId="9" fillId="0" borderId="6" xfId="0" applyNumberFormat="true" applyFont="true" applyFill="true" applyBorder="true" applyAlignment="true" applyProtection="true">
      <alignment horizontal="right" vertical="center" wrapText="true" shrinkToFit="true"/>
    </xf>
    <xf numFmtId="0" fontId="9" fillId="0" borderId="6" xfId="0" applyFont="true" applyFill="true" applyBorder="true" applyAlignment="true" applyProtection="true">
      <alignment horizontal="center" vertical="center" wrapText="true"/>
    </xf>
    <xf numFmtId="177" fontId="9" fillId="0" borderId="4" xfId="0" applyNumberFormat="true" applyFont="true" applyFill="true" applyBorder="true" applyAlignment="true" applyProtection="true">
      <alignment horizontal="center" vertical="center" wrapText="true" shrinkToFit="true"/>
    </xf>
    <xf numFmtId="177" fontId="9" fillId="0" borderId="5" xfId="0" applyNumberFormat="true" applyFont="true" applyFill="true" applyBorder="true" applyAlignment="true" applyProtection="true">
      <alignment horizontal="center" vertical="center" wrapText="true" shrinkToFit="true"/>
    </xf>
    <xf numFmtId="177" fontId="9" fillId="0" borderId="5" xfId="0" applyNumberFormat="true" applyFont="true" applyFill="true" applyBorder="true" applyAlignment="true" applyProtection="true">
      <alignment horizontal="right" vertical="center" wrapText="true" shrinkToFit="true"/>
    </xf>
    <xf numFmtId="0" fontId="8" fillId="0" borderId="3" xfId="1" applyFont="true" applyFill="true" applyBorder="true" applyAlignment="true" applyProtection="true">
      <alignment horizontal="center" vertical="center" shrinkToFit="true"/>
    </xf>
    <xf numFmtId="0" fontId="8" fillId="0" borderId="3" xfId="1" applyFont="true" applyFill="true" applyBorder="true" applyAlignment="true" applyProtection="true">
      <alignment horizontal="right" vertical="center" shrinkToFit="true"/>
    </xf>
    <xf numFmtId="177" fontId="9" fillId="0" borderId="3" xfId="0" applyNumberFormat="true" applyFont="true" applyFill="true" applyBorder="true" applyAlignment="true" applyProtection="true">
      <alignment horizontal="center" vertical="center" shrinkToFit="true"/>
    </xf>
    <xf numFmtId="177" fontId="9" fillId="0" borderId="3" xfId="0" applyNumberFormat="true" applyFont="true" applyFill="true" applyBorder="true" applyAlignment="true" applyProtection="true">
      <alignment horizontal="right" vertical="center" shrinkToFit="true"/>
    </xf>
    <xf numFmtId="0" fontId="8" fillId="0" borderId="0" xfId="2" applyFont="true" applyAlignment="true">
      <alignment horizontal="right" vertical="center" wrapText="true"/>
    </xf>
    <xf numFmtId="0" fontId="1" fillId="0" borderId="3" xfId="0" applyFont="true" applyBorder="true">
      <alignment vertical="center"/>
    </xf>
    <xf numFmtId="0" fontId="1" fillId="0" borderId="0" xfId="0" applyFont="true" applyBorder="true">
      <alignment vertical="center"/>
    </xf>
    <xf numFmtId="177" fontId="8" fillId="0" borderId="0" xfId="0" applyNumberFormat="true" applyFont="true" applyFill="true" applyBorder="true" applyAlignment="true" applyProtection="true">
      <alignment horizontal="right" vertical="center"/>
    </xf>
    <xf numFmtId="176" fontId="9" fillId="0" borderId="0" xfId="0" applyNumberFormat="true" applyFont="true" applyFill="true" applyBorder="true" applyAlignment="true" applyProtection="true">
      <alignment horizontal="right" vertical="center" wrapText="true" shrinkToFit="true"/>
    </xf>
    <xf numFmtId="177" fontId="9" fillId="0" borderId="0" xfId="0" applyNumberFormat="true" applyFont="true" applyFill="true" applyBorder="true" applyAlignment="true" applyProtection="true">
      <alignment horizontal="right" vertical="center" wrapText="true" shrinkToFit="true"/>
    </xf>
    <xf numFmtId="178" fontId="8" fillId="0" borderId="0" xfId="0" applyNumberFormat="true" applyFont="true" applyFill="true" applyBorder="true" applyAlignment="true" applyProtection="true">
      <alignment horizontal="right" vertical="center"/>
    </xf>
    <xf numFmtId="176" fontId="8" fillId="0" borderId="0" xfId="0" applyNumberFormat="true" applyFont="true" applyFill="true" applyBorder="true" applyAlignment="true" applyProtection="true">
      <alignment horizontal="right" vertical="center"/>
    </xf>
  </cellXfs>
  <cellStyles count="51">
    <cellStyle name="常规" xfId="0" builtinId="0"/>
    <cellStyle name="常规 2" xfId="1"/>
    <cellStyle name="?鹎%U龡&amp;H齲_x0001_C铣_x0014__x0007__x0001__x0001_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zoomScale="120" zoomScaleNormal="120" topLeftCell="A43" workbookViewId="0">
      <selection activeCell="D66" sqref="D66"/>
    </sheetView>
  </sheetViews>
  <sheetFormatPr defaultColWidth="9" defaultRowHeight="13.5"/>
  <cols>
    <col min="1" max="1" width="16.3" customWidth="true"/>
    <col min="2" max="2" width="19.9166666666667" customWidth="true"/>
    <col min="3" max="3" width="17.6083333333333" style="2" customWidth="true"/>
    <col min="4" max="4" width="15.5833333333333" style="3" customWidth="true"/>
    <col min="5" max="5" width="16.9916666666667" style="3" customWidth="true"/>
    <col min="6" max="17" width="9" style="3"/>
  </cols>
  <sheetData>
    <row r="1" ht="15" customHeight="true" spans="1:3">
      <c r="A1" s="4" t="s">
        <v>0</v>
      </c>
      <c r="B1" s="5"/>
      <c r="C1" s="6"/>
    </row>
    <row r="2" ht="48" customHeight="true" spans="1:5">
      <c r="A2" s="7" t="s">
        <v>1</v>
      </c>
      <c r="B2" s="7"/>
      <c r="C2" s="7"/>
      <c r="D2" s="7"/>
      <c r="E2" s="7"/>
    </row>
    <row r="3" ht="16" customHeight="true" spans="1:5">
      <c r="A3" s="8"/>
      <c r="B3" s="8"/>
      <c r="C3" s="6"/>
      <c r="E3" s="33" t="s">
        <v>2</v>
      </c>
    </row>
    <row r="4" ht="34" customHeight="true" spans="1:5">
      <c r="A4" s="9" t="s">
        <v>3</v>
      </c>
      <c r="B4" s="10"/>
      <c r="C4" s="11" t="s">
        <v>4</v>
      </c>
      <c r="D4" s="12" t="s">
        <v>5</v>
      </c>
      <c r="E4" s="12" t="s">
        <v>6</v>
      </c>
    </row>
    <row r="5" s="1" customFormat="true" ht="19" customHeight="true" spans="1:17">
      <c r="A5" s="13" t="s">
        <v>7</v>
      </c>
      <c r="B5" s="14"/>
      <c r="C5" s="15">
        <f>SUM(C6:C61)</f>
        <v>110000</v>
      </c>
      <c r="D5" s="16" t="s">
        <v>8</v>
      </c>
      <c r="E5" s="34">
        <f>SUM(E6:E61)</f>
        <v>110000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="1" customFormat="true" ht="19" customHeight="true" spans="1:17">
      <c r="A6" s="17" t="s">
        <v>9</v>
      </c>
      <c r="B6" s="18" t="s">
        <v>10</v>
      </c>
      <c r="C6" s="19">
        <v>748</v>
      </c>
      <c r="D6" s="18"/>
      <c r="E6" s="19">
        <f>C6</f>
        <v>748</v>
      </c>
      <c r="F6" s="36"/>
      <c r="G6" s="37"/>
      <c r="H6" s="38"/>
      <c r="I6" s="37"/>
      <c r="J6" s="38"/>
      <c r="K6" s="37"/>
      <c r="L6" s="39"/>
      <c r="M6" s="39"/>
      <c r="N6" s="39"/>
      <c r="O6" s="39"/>
      <c r="P6" s="40"/>
      <c r="Q6" s="36"/>
    </row>
    <row r="7" s="1" customFormat="true" ht="19" customHeight="true" spans="1:17">
      <c r="A7" s="17" t="s">
        <v>11</v>
      </c>
      <c r="B7" s="18" t="s">
        <v>12</v>
      </c>
      <c r="C7" s="19">
        <v>653</v>
      </c>
      <c r="D7" s="18"/>
      <c r="E7" s="22">
        <f>C7+C8</f>
        <v>1577</v>
      </c>
      <c r="F7" s="36"/>
      <c r="G7" s="37"/>
      <c r="H7" s="38"/>
      <c r="I7" s="37"/>
      <c r="J7" s="38"/>
      <c r="K7" s="37"/>
      <c r="L7" s="39"/>
      <c r="M7" s="39"/>
      <c r="N7" s="39"/>
      <c r="O7" s="39"/>
      <c r="P7" s="40"/>
      <c r="Q7" s="36"/>
    </row>
    <row r="8" s="1" customFormat="true" ht="19" customHeight="true" spans="1:17">
      <c r="A8" s="17"/>
      <c r="B8" s="18" t="s">
        <v>13</v>
      </c>
      <c r="C8" s="19">
        <v>924</v>
      </c>
      <c r="D8" s="18"/>
      <c r="E8" s="24"/>
      <c r="F8" s="36"/>
      <c r="G8" s="37"/>
      <c r="H8" s="38"/>
      <c r="I8" s="37"/>
      <c r="J8" s="38"/>
      <c r="K8" s="37"/>
      <c r="L8" s="39"/>
      <c r="M8" s="39"/>
      <c r="N8" s="39"/>
      <c r="O8" s="39"/>
      <c r="P8" s="40"/>
      <c r="Q8" s="36"/>
    </row>
    <row r="9" s="1" customFormat="true" ht="19" customHeight="true" spans="1:17">
      <c r="A9" s="17" t="s">
        <v>14</v>
      </c>
      <c r="B9" s="17" t="s">
        <v>15</v>
      </c>
      <c r="C9" s="20">
        <v>4689</v>
      </c>
      <c r="D9" s="18"/>
      <c r="E9" s="22">
        <f>C9+C10</f>
        <v>7179</v>
      </c>
      <c r="F9" s="36"/>
      <c r="G9" s="37"/>
      <c r="H9" s="38"/>
      <c r="I9" s="37"/>
      <c r="J9" s="38"/>
      <c r="K9" s="37"/>
      <c r="L9" s="39"/>
      <c r="M9" s="39"/>
      <c r="N9" s="39"/>
      <c r="O9" s="39"/>
      <c r="P9" s="40"/>
      <c r="Q9" s="36"/>
    </row>
    <row r="10" s="1" customFormat="true" ht="19" customHeight="true" spans="1:17">
      <c r="A10" s="17"/>
      <c r="B10" s="18" t="s">
        <v>16</v>
      </c>
      <c r="C10" s="19">
        <v>2490</v>
      </c>
      <c r="D10" s="18"/>
      <c r="E10" s="24"/>
      <c r="F10" s="36"/>
      <c r="G10" s="37"/>
      <c r="H10" s="38"/>
      <c r="I10" s="37"/>
      <c r="J10" s="38"/>
      <c r="K10" s="37"/>
      <c r="L10" s="39"/>
      <c r="M10" s="39"/>
      <c r="N10" s="39"/>
      <c r="O10" s="39"/>
      <c r="P10" s="40"/>
      <c r="Q10" s="36"/>
    </row>
    <row r="11" s="1" customFormat="true" ht="19" customHeight="true" spans="1:17">
      <c r="A11" s="17" t="s">
        <v>17</v>
      </c>
      <c r="B11" s="17" t="s">
        <v>18</v>
      </c>
      <c r="C11" s="20">
        <v>1493</v>
      </c>
      <c r="D11" s="18"/>
      <c r="E11" s="19">
        <f>C11</f>
        <v>1493</v>
      </c>
      <c r="F11" s="36"/>
      <c r="G11" s="37"/>
      <c r="H11" s="38"/>
      <c r="I11" s="37"/>
      <c r="J11" s="38"/>
      <c r="K11" s="37"/>
      <c r="L11" s="39"/>
      <c r="M11" s="39"/>
      <c r="N11" s="39"/>
      <c r="O11" s="39"/>
      <c r="P11" s="40"/>
      <c r="Q11" s="36"/>
    </row>
    <row r="12" s="1" customFormat="true" ht="19" customHeight="true" spans="1:17">
      <c r="A12" s="17" t="s">
        <v>19</v>
      </c>
      <c r="B12" s="17" t="s">
        <v>20</v>
      </c>
      <c r="C12" s="20">
        <v>2276</v>
      </c>
      <c r="D12" s="18"/>
      <c r="E12" s="19">
        <f>C12</f>
        <v>2276</v>
      </c>
      <c r="F12" s="36"/>
      <c r="G12" s="37"/>
      <c r="H12" s="38"/>
      <c r="I12" s="37"/>
      <c r="J12" s="38"/>
      <c r="K12" s="37"/>
      <c r="L12" s="39"/>
      <c r="M12" s="39"/>
      <c r="N12" s="39"/>
      <c r="O12" s="39"/>
      <c r="P12" s="40"/>
      <c r="Q12" s="36"/>
    </row>
    <row r="13" s="1" customFormat="true" ht="19" customHeight="true" spans="1:17">
      <c r="A13" s="17" t="s">
        <v>21</v>
      </c>
      <c r="B13" s="17" t="s">
        <v>22</v>
      </c>
      <c r="C13" s="20">
        <v>1163</v>
      </c>
      <c r="D13" s="18"/>
      <c r="E13" s="22">
        <f>C13+C14</f>
        <v>2877</v>
      </c>
      <c r="F13" s="36"/>
      <c r="G13" s="37"/>
      <c r="H13" s="38"/>
      <c r="I13" s="37"/>
      <c r="J13" s="38"/>
      <c r="K13" s="37"/>
      <c r="L13" s="39"/>
      <c r="M13" s="39"/>
      <c r="N13" s="39"/>
      <c r="O13" s="39"/>
      <c r="P13" s="40"/>
      <c r="Q13" s="36"/>
    </row>
    <row r="14" s="1" customFormat="true" ht="19" customHeight="true" spans="1:17">
      <c r="A14" s="17"/>
      <c r="B14" s="17" t="s">
        <v>23</v>
      </c>
      <c r="C14" s="20">
        <v>1714</v>
      </c>
      <c r="D14" s="18"/>
      <c r="E14" s="24"/>
      <c r="F14" s="36"/>
      <c r="G14" s="37"/>
      <c r="H14" s="38"/>
      <c r="I14" s="37"/>
      <c r="J14" s="38"/>
      <c r="K14" s="37"/>
      <c r="L14" s="39"/>
      <c r="M14" s="39"/>
      <c r="N14" s="39"/>
      <c r="O14" s="39"/>
      <c r="P14" s="40"/>
      <c r="Q14" s="36"/>
    </row>
    <row r="15" s="1" customFormat="true" ht="19" customHeight="true" spans="1:17">
      <c r="A15" s="17" t="s">
        <v>24</v>
      </c>
      <c r="B15" s="18" t="s">
        <v>25</v>
      </c>
      <c r="C15" s="19">
        <v>1122</v>
      </c>
      <c r="D15" s="18"/>
      <c r="E15" s="19">
        <f>C15</f>
        <v>1122</v>
      </c>
      <c r="F15" s="36"/>
      <c r="G15" s="37"/>
      <c r="H15" s="38"/>
      <c r="I15" s="37"/>
      <c r="J15" s="38"/>
      <c r="K15" s="37"/>
      <c r="L15" s="39"/>
      <c r="M15" s="39"/>
      <c r="N15" s="39"/>
      <c r="O15" s="39"/>
      <c r="P15" s="40"/>
      <c r="Q15" s="36"/>
    </row>
    <row r="16" s="1" customFormat="true" ht="19" customHeight="true" spans="1:17">
      <c r="A16" s="17" t="s">
        <v>26</v>
      </c>
      <c r="B16" s="17" t="s">
        <v>27</v>
      </c>
      <c r="C16" s="20">
        <v>5258</v>
      </c>
      <c r="D16" s="18"/>
      <c r="E16" s="22">
        <f>C16+C17</f>
        <v>6248</v>
      </c>
      <c r="F16" s="36"/>
      <c r="G16" s="37"/>
      <c r="H16" s="38"/>
      <c r="I16" s="37"/>
      <c r="J16" s="38"/>
      <c r="K16" s="37"/>
      <c r="L16" s="39"/>
      <c r="M16" s="39"/>
      <c r="N16" s="39"/>
      <c r="O16" s="39"/>
      <c r="P16" s="40"/>
      <c r="Q16" s="36"/>
    </row>
    <row r="17" s="1" customFormat="true" ht="19" customHeight="true" spans="1:17">
      <c r="A17" s="17"/>
      <c r="B17" s="17" t="s">
        <v>28</v>
      </c>
      <c r="C17" s="20">
        <v>990</v>
      </c>
      <c r="D17" s="18"/>
      <c r="E17" s="24"/>
      <c r="F17" s="36"/>
      <c r="G17" s="37"/>
      <c r="H17" s="38"/>
      <c r="I17" s="37"/>
      <c r="J17" s="38"/>
      <c r="K17" s="37"/>
      <c r="L17" s="39"/>
      <c r="M17" s="39"/>
      <c r="N17" s="39"/>
      <c r="O17" s="39"/>
      <c r="P17" s="40"/>
      <c r="Q17" s="36"/>
    </row>
    <row r="18" s="1" customFormat="true" ht="19" customHeight="true" spans="1:17">
      <c r="A18" s="17" t="s">
        <v>29</v>
      </c>
      <c r="B18" s="17" t="s">
        <v>30</v>
      </c>
      <c r="C18" s="20">
        <v>3773</v>
      </c>
      <c r="D18" s="18"/>
      <c r="E18" s="22">
        <f>C18+C19</f>
        <v>7394</v>
      </c>
      <c r="F18" s="36"/>
      <c r="G18" s="37"/>
      <c r="H18" s="38"/>
      <c r="I18" s="37"/>
      <c r="J18" s="38"/>
      <c r="K18" s="37"/>
      <c r="L18" s="39"/>
      <c r="M18" s="39"/>
      <c r="N18" s="39"/>
      <c r="O18" s="39"/>
      <c r="P18" s="40"/>
      <c r="Q18" s="36"/>
    </row>
    <row r="19" s="1" customFormat="true" ht="19" customHeight="true" spans="1:17">
      <c r="A19" s="17"/>
      <c r="B19" s="17" t="s">
        <v>31</v>
      </c>
      <c r="C19" s="20">
        <v>3621</v>
      </c>
      <c r="D19" s="18"/>
      <c r="E19" s="24"/>
      <c r="F19" s="36"/>
      <c r="G19" s="37"/>
      <c r="H19" s="38"/>
      <c r="I19" s="37"/>
      <c r="J19" s="38"/>
      <c r="K19" s="37"/>
      <c r="L19" s="39"/>
      <c r="M19" s="39"/>
      <c r="N19" s="39"/>
      <c r="O19" s="39"/>
      <c r="P19" s="40"/>
      <c r="Q19" s="36"/>
    </row>
    <row r="20" s="1" customFormat="true" ht="19" customHeight="true" spans="1:17">
      <c r="A20" s="17" t="s">
        <v>32</v>
      </c>
      <c r="B20" s="17" t="s">
        <v>33</v>
      </c>
      <c r="C20" s="20">
        <v>1712</v>
      </c>
      <c r="D20" s="18"/>
      <c r="E20" s="22">
        <f>C20+C21</f>
        <v>4725</v>
      </c>
      <c r="F20" s="36"/>
      <c r="G20" s="37"/>
      <c r="H20" s="38"/>
      <c r="I20" s="37"/>
      <c r="J20" s="38"/>
      <c r="K20" s="37"/>
      <c r="L20" s="39"/>
      <c r="M20" s="39"/>
      <c r="N20" s="39"/>
      <c r="O20" s="39"/>
      <c r="P20" s="40"/>
      <c r="Q20" s="36"/>
    </row>
    <row r="21" s="1" customFormat="true" ht="19" customHeight="true" spans="1:17">
      <c r="A21" s="17"/>
      <c r="B21" s="17" t="s">
        <v>34</v>
      </c>
      <c r="C21" s="20">
        <v>3013</v>
      </c>
      <c r="D21" s="18"/>
      <c r="E21" s="24"/>
      <c r="F21" s="36"/>
      <c r="G21" s="37"/>
      <c r="H21" s="38"/>
      <c r="I21" s="37"/>
      <c r="J21" s="38"/>
      <c r="K21" s="37"/>
      <c r="L21" s="39"/>
      <c r="M21" s="39"/>
      <c r="N21" s="39"/>
      <c r="O21" s="39"/>
      <c r="P21" s="40"/>
      <c r="Q21" s="36"/>
    </row>
    <row r="22" s="1" customFormat="true" ht="19" customHeight="true" spans="1:17">
      <c r="A22" s="21" t="s">
        <v>35</v>
      </c>
      <c r="B22" s="17" t="s">
        <v>36</v>
      </c>
      <c r="C22" s="20">
        <v>1328</v>
      </c>
      <c r="D22" s="22" t="s">
        <v>8</v>
      </c>
      <c r="E22" s="22">
        <f>C22+C23+D24</f>
        <v>4039</v>
      </c>
      <c r="F22" s="36"/>
      <c r="G22" s="37"/>
      <c r="H22" s="38"/>
      <c r="I22" s="37"/>
      <c r="J22" s="38"/>
      <c r="K22" s="37"/>
      <c r="L22" s="39"/>
      <c r="M22" s="39"/>
      <c r="N22" s="39"/>
      <c r="O22" s="39"/>
      <c r="P22" s="40"/>
      <c r="Q22" s="36"/>
    </row>
    <row r="23" s="1" customFormat="true" ht="19" customHeight="true" spans="1:17">
      <c r="A23" s="23"/>
      <c r="B23" s="17" t="s">
        <v>37</v>
      </c>
      <c r="C23" s="20">
        <v>2611</v>
      </c>
      <c r="D23" s="24"/>
      <c r="E23" s="28"/>
      <c r="F23" s="36"/>
      <c r="G23" s="37"/>
      <c r="H23" s="38"/>
      <c r="I23" s="37"/>
      <c r="J23" s="38"/>
      <c r="K23" s="37"/>
      <c r="L23" s="39"/>
      <c r="M23" s="39"/>
      <c r="N23" s="39"/>
      <c r="O23" s="39"/>
      <c r="P23" s="40"/>
      <c r="Q23" s="36"/>
    </row>
    <row r="24" s="1" customFormat="true" ht="19" customHeight="true" spans="1:17">
      <c r="A24" s="25"/>
      <c r="B24" s="17" t="s">
        <v>38</v>
      </c>
      <c r="C24" s="20" t="s">
        <v>8</v>
      </c>
      <c r="D24" s="19">
        <v>100</v>
      </c>
      <c r="E24" s="24"/>
      <c r="F24" s="36"/>
      <c r="G24" s="37"/>
      <c r="H24" s="38"/>
      <c r="I24" s="37"/>
      <c r="J24" s="38"/>
      <c r="K24" s="37"/>
      <c r="L24" s="39"/>
      <c r="M24" s="39"/>
      <c r="N24" s="39"/>
      <c r="O24" s="39"/>
      <c r="P24" s="40"/>
      <c r="Q24" s="36"/>
    </row>
    <row r="25" s="1" customFormat="true" ht="19" customHeight="true" spans="1:17">
      <c r="A25" s="17" t="s">
        <v>39</v>
      </c>
      <c r="B25" s="17" t="s">
        <v>40</v>
      </c>
      <c r="C25" s="20">
        <v>2839</v>
      </c>
      <c r="D25" s="18"/>
      <c r="E25" s="19">
        <f>C25</f>
        <v>2839</v>
      </c>
      <c r="F25" s="36"/>
      <c r="G25" s="37"/>
      <c r="H25" s="38"/>
      <c r="I25" s="37"/>
      <c r="J25" s="38"/>
      <c r="K25" s="37"/>
      <c r="L25" s="39"/>
      <c r="M25" s="39"/>
      <c r="N25" s="39"/>
      <c r="O25" s="39"/>
      <c r="P25" s="40"/>
      <c r="Q25" s="36"/>
    </row>
    <row r="26" s="1" customFormat="true" ht="19" customHeight="true" spans="1:17">
      <c r="A26" s="17" t="s">
        <v>41</v>
      </c>
      <c r="B26" s="18" t="s">
        <v>42</v>
      </c>
      <c r="C26" s="19">
        <v>1365</v>
      </c>
      <c r="D26" s="18"/>
      <c r="E26" s="19">
        <f>C26</f>
        <v>1365</v>
      </c>
      <c r="F26" s="36"/>
      <c r="G26" s="37"/>
      <c r="H26" s="38"/>
      <c r="I26" s="37"/>
      <c r="J26" s="38"/>
      <c r="K26" s="37"/>
      <c r="L26" s="39"/>
      <c r="M26" s="39"/>
      <c r="N26" s="39"/>
      <c r="O26" s="39"/>
      <c r="P26" s="40"/>
      <c r="Q26" s="36"/>
    </row>
    <row r="27" s="1" customFormat="true" ht="19" customHeight="true" spans="1:17">
      <c r="A27" s="21" t="s">
        <v>43</v>
      </c>
      <c r="B27" s="17" t="s">
        <v>44</v>
      </c>
      <c r="C27" s="20">
        <v>3208</v>
      </c>
      <c r="D27" s="19" t="s">
        <v>8</v>
      </c>
      <c r="E27" s="22">
        <f>C27+C28+D29</f>
        <v>5734</v>
      </c>
      <c r="F27" s="36"/>
      <c r="G27" s="37"/>
      <c r="H27" s="38"/>
      <c r="I27" s="37"/>
      <c r="J27" s="38"/>
      <c r="K27" s="37"/>
      <c r="L27" s="39"/>
      <c r="M27" s="39"/>
      <c r="N27" s="39"/>
      <c r="O27" s="39"/>
      <c r="P27" s="40"/>
      <c r="Q27" s="36"/>
    </row>
    <row r="28" s="1" customFormat="true" ht="19" customHeight="true" spans="1:17">
      <c r="A28" s="23"/>
      <c r="B28" s="17" t="s">
        <v>45</v>
      </c>
      <c r="C28" s="20">
        <v>2397</v>
      </c>
      <c r="D28" s="19"/>
      <c r="E28" s="28"/>
      <c r="F28" s="36"/>
      <c r="G28" s="37"/>
      <c r="H28" s="38"/>
      <c r="I28" s="37"/>
      <c r="J28" s="38"/>
      <c r="K28" s="37"/>
      <c r="L28" s="39"/>
      <c r="M28" s="39"/>
      <c r="N28" s="39"/>
      <c r="O28" s="39"/>
      <c r="P28" s="40"/>
      <c r="Q28" s="36"/>
    </row>
    <row r="29" s="1" customFormat="true" ht="19" customHeight="true" spans="1:17">
      <c r="A29" s="25"/>
      <c r="B29" s="17" t="s">
        <v>46</v>
      </c>
      <c r="C29" s="20" t="s">
        <v>8</v>
      </c>
      <c r="D29" s="19">
        <v>129</v>
      </c>
      <c r="E29" s="24"/>
      <c r="F29" s="36"/>
      <c r="G29" s="37"/>
      <c r="H29" s="38"/>
      <c r="I29" s="37"/>
      <c r="J29" s="38"/>
      <c r="K29" s="37"/>
      <c r="L29" s="39"/>
      <c r="M29" s="39"/>
      <c r="N29" s="39"/>
      <c r="O29" s="39"/>
      <c r="P29" s="40"/>
      <c r="Q29" s="36"/>
    </row>
    <row r="30" s="1" customFormat="true" ht="19" customHeight="true" spans="1:17">
      <c r="A30" s="17" t="s">
        <v>47</v>
      </c>
      <c r="B30" s="17" t="s">
        <v>48</v>
      </c>
      <c r="C30" s="20">
        <v>3079</v>
      </c>
      <c r="D30" s="18"/>
      <c r="E30" s="22">
        <f>C30+C31</f>
        <v>5164</v>
      </c>
      <c r="F30" s="36"/>
      <c r="G30" s="37"/>
      <c r="H30" s="38"/>
      <c r="I30" s="37"/>
      <c r="J30" s="38"/>
      <c r="K30" s="37"/>
      <c r="L30" s="39"/>
      <c r="M30" s="39"/>
      <c r="N30" s="39"/>
      <c r="O30" s="39"/>
      <c r="P30" s="40"/>
      <c r="Q30" s="36"/>
    </row>
    <row r="31" s="1" customFormat="true" ht="19" customHeight="true" spans="1:17">
      <c r="A31" s="17"/>
      <c r="B31" s="17" t="s">
        <v>49</v>
      </c>
      <c r="C31" s="20">
        <v>2085</v>
      </c>
      <c r="D31" s="18"/>
      <c r="E31" s="24"/>
      <c r="F31" s="36"/>
      <c r="G31" s="37"/>
      <c r="H31" s="38"/>
      <c r="I31" s="37"/>
      <c r="J31" s="38"/>
      <c r="K31" s="37"/>
      <c r="L31" s="39"/>
      <c r="M31" s="39"/>
      <c r="N31" s="39"/>
      <c r="O31" s="39"/>
      <c r="P31" s="40"/>
      <c r="Q31" s="36"/>
    </row>
    <row r="32" s="1" customFormat="true" ht="19" customHeight="true" spans="1:17">
      <c r="A32" s="17" t="s">
        <v>50</v>
      </c>
      <c r="B32" s="17" t="s">
        <v>51</v>
      </c>
      <c r="C32" s="20">
        <v>3335</v>
      </c>
      <c r="D32" s="18"/>
      <c r="E32" s="22">
        <f>C32+C33</f>
        <v>6114</v>
      </c>
      <c r="F32" s="36"/>
      <c r="G32" s="37"/>
      <c r="H32" s="38"/>
      <c r="I32" s="37"/>
      <c r="J32" s="38"/>
      <c r="K32" s="37"/>
      <c r="L32" s="39"/>
      <c r="M32" s="39"/>
      <c r="N32" s="39"/>
      <c r="O32" s="39"/>
      <c r="P32" s="40"/>
      <c r="Q32" s="36"/>
    </row>
    <row r="33" s="1" customFormat="true" ht="19" customHeight="true" spans="1:17">
      <c r="A33" s="17"/>
      <c r="B33" s="17" t="s">
        <v>52</v>
      </c>
      <c r="C33" s="20">
        <v>2779</v>
      </c>
      <c r="D33" s="18"/>
      <c r="E33" s="24"/>
      <c r="F33" s="36"/>
      <c r="G33" s="37"/>
      <c r="H33" s="38"/>
      <c r="I33" s="37"/>
      <c r="J33" s="38"/>
      <c r="K33" s="37"/>
      <c r="L33" s="39"/>
      <c r="M33" s="39"/>
      <c r="N33" s="39"/>
      <c r="O33" s="39"/>
      <c r="P33" s="40"/>
      <c r="Q33" s="36"/>
    </row>
    <row r="34" s="1" customFormat="true" ht="19" customHeight="true" spans="1:17">
      <c r="A34" s="17" t="s">
        <v>53</v>
      </c>
      <c r="B34" s="17" t="s">
        <v>54</v>
      </c>
      <c r="C34" s="20">
        <v>3148</v>
      </c>
      <c r="D34" s="18"/>
      <c r="E34" s="22">
        <f>C34+C35</f>
        <v>5710</v>
      </c>
      <c r="F34" s="36"/>
      <c r="G34" s="37"/>
      <c r="H34" s="38"/>
      <c r="I34" s="37"/>
      <c r="J34" s="38"/>
      <c r="K34" s="37"/>
      <c r="L34" s="39"/>
      <c r="M34" s="39"/>
      <c r="N34" s="39"/>
      <c r="O34" s="39"/>
      <c r="P34" s="40"/>
      <c r="Q34" s="36"/>
    </row>
    <row r="35" s="1" customFormat="true" ht="19" customHeight="true" spans="1:17">
      <c r="A35" s="17"/>
      <c r="B35" s="17" t="s">
        <v>55</v>
      </c>
      <c r="C35" s="20">
        <v>2562</v>
      </c>
      <c r="D35" s="18"/>
      <c r="E35" s="24"/>
      <c r="F35" s="36"/>
      <c r="G35" s="37"/>
      <c r="H35" s="38"/>
      <c r="I35" s="37"/>
      <c r="J35" s="38"/>
      <c r="K35" s="37"/>
      <c r="L35" s="39"/>
      <c r="M35" s="39"/>
      <c r="N35" s="39"/>
      <c r="O35" s="39"/>
      <c r="P35" s="40"/>
      <c r="Q35" s="36"/>
    </row>
    <row r="36" s="1" customFormat="true" ht="19" customHeight="true" spans="1:17">
      <c r="A36" s="21" t="s">
        <v>56</v>
      </c>
      <c r="B36" s="17" t="s">
        <v>57</v>
      </c>
      <c r="C36" s="20">
        <v>2435</v>
      </c>
      <c r="D36" s="19" t="s">
        <v>8</v>
      </c>
      <c r="E36" s="22">
        <f>C36+D37</f>
        <v>2306</v>
      </c>
      <c r="F36" s="36"/>
      <c r="G36" s="37"/>
      <c r="H36" s="38"/>
      <c r="I36" s="37"/>
      <c r="J36" s="38"/>
      <c r="K36" s="37"/>
      <c r="L36" s="39"/>
      <c r="M36" s="39"/>
      <c r="N36" s="39"/>
      <c r="O36" s="39"/>
      <c r="P36" s="40"/>
      <c r="Q36" s="36"/>
    </row>
    <row r="37" s="1" customFormat="true" ht="19" customHeight="true" spans="1:17">
      <c r="A37" s="25"/>
      <c r="B37" s="17" t="s">
        <v>58</v>
      </c>
      <c r="C37" s="20" t="s">
        <v>8</v>
      </c>
      <c r="D37" s="19">
        <v>-129</v>
      </c>
      <c r="E37" s="24"/>
      <c r="F37" s="36"/>
      <c r="G37" s="37"/>
      <c r="H37" s="38"/>
      <c r="I37" s="37"/>
      <c r="J37" s="38"/>
      <c r="K37" s="37"/>
      <c r="L37" s="39"/>
      <c r="M37" s="39"/>
      <c r="N37" s="39"/>
      <c r="O37" s="39"/>
      <c r="P37" s="40"/>
      <c r="Q37" s="36"/>
    </row>
    <row r="38" s="1" customFormat="true" ht="19" customHeight="true" spans="1:17">
      <c r="A38" s="17" t="s">
        <v>59</v>
      </c>
      <c r="B38" s="18" t="s">
        <v>60</v>
      </c>
      <c r="C38" s="19">
        <v>3201</v>
      </c>
      <c r="D38" s="26"/>
      <c r="E38" s="22">
        <f>C38+C39</f>
        <v>5306</v>
      </c>
      <c r="F38" s="36"/>
      <c r="G38" s="37"/>
      <c r="H38" s="38"/>
      <c r="I38" s="37"/>
      <c r="J38" s="38"/>
      <c r="K38" s="37"/>
      <c r="L38" s="39"/>
      <c r="M38" s="39"/>
      <c r="N38" s="39"/>
      <c r="O38" s="39"/>
      <c r="P38" s="40"/>
      <c r="Q38" s="36"/>
    </row>
    <row r="39" s="1" customFormat="true" ht="19" customHeight="true" spans="1:17">
      <c r="A39" s="17"/>
      <c r="B39" s="18" t="s">
        <v>61</v>
      </c>
      <c r="C39" s="19">
        <v>2105</v>
      </c>
      <c r="D39" s="27"/>
      <c r="E39" s="24"/>
      <c r="F39" s="36"/>
      <c r="G39" s="37"/>
      <c r="H39" s="38"/>
      <c r="I39" s="37"/>
      <c r="J39" s="38"/>
      <c r="K39" s="37"/>
      <c r="L39" s="39"/>
      <c r="M39" s="39"/>
      <c r="N39" s="39"/>
      <c r="O39" s="39"/>
      <c r="P39" s="40"/>
      <c r="Q39" s="36"/>
    </row>
    <row r="40" s="1" customFormat="true" ht="19" customHeight="true" spans="1:17">
      <c r="A40" s="21" t="s">
        <v>62</v>
      </c>
      <c r="B40" s="18" t="s">
        <v>63</v>
      </c>
      <c r="C40" s="19">
        <v>760</v>
      </c>
      <c r="D40" s="19" t="s">
        <v>8</v>
      </c>
      <c r="E40" s="22">
        <f>C40+D41</f>
        <v>660</v>
      </c>
      <c r="F40" s="36"/>
      <c r="G40" s="37"/>
      <c r="H40" s="38"/>
      <c r="I40" s="37"/>
      <c r="J40" s="38"/>
      <c r="K40" s="37"/>
      <c r="L40" s="39"/>
      <c r="M40" s="39"/>
      <c r="N40" s="39"/>
      <c r="O40" s="39"/>
      <c r="P40" s="40"/>
      <c r="Q40" s="36"/>
    </row>
    <row r="41" s="1" customFormat="true" ht="19" customHeight="true" spans="1:17">
      <c r="A41" s="25"/>
      <c r="B41" s="18" t="s">
        <v>64</v>
      </c>
      <c r="C41" s="19" t="s">
        <v>8</v>
      </c>
      <c r="D41" s="19">
        <v>-100</v>
      </c>
      <c r="E41" s="24"/>
      <c r="F41" s="36"/>
      <c r="G41" s="37"/>
      <c r="H41" s="38"/>
      <c r="I41" s="37"/>
      <c r="J41" s="38"/>
      <c r="K41" s="37"/>
      <c r="L41" s="39"/>
      <c r="M41" s="39"/>
      <c r="N41" s="39"/>
      <c r="O41" s="39"/>
      <c r="P41" s="40"/>
      <c r="Q41" s="36"/>
    </row>
    <row r="42" s="1" customFormat="true" ht="19" customHeight="true" spans="1:17">
      <c r="A42" s="17" t="s">
        <v>65</v>
      </c>
      <c r="B42" s="18" t="s">
        <v>66</v>
      </c>
      <c r="C42" s="19">
        <v>612</v>
      </c>
      <c r="D42" s="18"/>
      <c r="E42" s="22">
        <f>C42+C43</f>
        <v>1495</v>
      </c>
      <c r="F42" s="36"/>
      <c r="G42" s="37"/>
      <c r="H42" s="38"/>
      <c r="I42" s="37"/>
      <c r="J42" s="38"/>
      <c r="K42" s="37"/>
      <c r="L42" s="39"/>
      <c r="M42" s="39"/>
      <c r="N42" s="39"/>
      <c r="O42" s="39"/>
      <c r="P42" s="40"/>
      <c r="Q42" s="36"/>
    </row>
    <row r="43" s="1" customFormat="true" ht="19" customHeight="true" spans="1:17">
      <c r="A43" s="17"/>
      <c r="B43" s="18" t="s">
        <v>67</v>
      </c>
      <c r="C43" s="19">
        <v>883</v>
      </c>
      <c r="D43" s="18"/>
      <c r="E43" s="24"/>
      <c r="F43" s="36"/>
      <c r="G43" s="37"/>
      <c r="H43" s="38"/>
      <c r="I43" s="37"/>
      <c r="J43" s="38"/>
      <c r="K43" s="37"/>
      <c r="L43" s="39"/>
      <c r="M43" s="39"/>
      <c r="N43" s="39"/>
      <c r="O43" s="39"/>
      <c r="P43" s="40"/>
      <c r="Q43" s="36"/>
    </row>
    <row r="44" s="1" customFormat="true" ht="19" customHeight="true" spans="1:17">
      <c r="A44" s="21" t="s">
        <v>68</v>
      </c>
      <c r="B44" s="18" t="s">
        <v>69</v>
      </c>
      <c r="C44" s="19">
        <v>2449</v>
      </c>
      <c r="D44" s="28" t="s">
        <v>8</v>
      </c>
      <c r="E44" s="22">
        <f>C44+C45+D46</f>
        <v>5156</v>
      </c>
      <c r="F44" s="36"/>
      <c r="G44" s="37"/>
      <c r="H44" s="38"/>
      <c r="I44" s="37"/>
      <c r="J44" s="38"/>
      <c r="K44" s="37"/>
      <c r="L44" s="39"/>
      <c r="M44" s="39"/>
      <c r="N44" s="39"/>
      <c r="O44" s="39"/>
      <c r="P44" s="40"/>
      <c r="Q44" s="36"/>
    </row>
    <row r="45" s="1" customFormat="true" ht="19" customHeight="true" spans="1:17">
      <c r="A45" s="23"/>
      <c r="B45" s="17" t="s">
        <v>70</v>
      </c>
      <c r="C45" s="20">
        <v>2690</v>
      </c>
      <c r="D45" s="24"/>
      <c r="E45" s="28"/>
      <c r="F45" s="36"/>
      <c r="G45" s="37"/>
      <c r="H45" s="38"/>
      <c r="I45" s="37"/>
      <c r="J45" s="38"/>
      <c r="K45" s="37"/>
      <c r="L45" s="39"/>
      <c r="M45" s="39"/>
      <c r="N45" s="39"/>
      <c r="O45" s="39"/>
      <c r="P45" s="40"/>
      <c r="Q45" s="36"/>
    </row>
    <row r="46" s="1" customFormat="true" ht="19" customHeight="true" spans="1:17">
      <c r="A46" s="25"/>
      <c r="B46" s="17" t="s">
        <v>71</v>
      </c>
      <c r="C46" s="20" t="s">
        <v>8</v>
      </c>
      <c r="D46" s="19">
        <v>17</v>
      </c>
      <c r="E46" s="24"/>
      <c r="F46" s="36"/>
      <c r="G46" s="37"/>
      <c r="H46" s="38"/>
      <c r="I46" s="37"/>
      <c r="J46" s="38"/>
      <c r="K46" s="37"/>
      <c r="L46" s="39"/>
      <c r="M46" s="39"/>
      <c r="N46" s="39"/>
      <c r="O46" s="39"/>
      <c r="P46" s="40"/>
      <c r="Q46" s="36"/>
    </row>
    <row r="47" s="1" customFormat="true" ht="19" customHeight="true" spans="1:17">
      <c r="A47" s="17" t="s">
        <v>72</v>
      </c>
      <c r="B47" s="17" t="s">
        <v>73</v>
      </c>
      <c r="C47" s="20">
        <v>2468</v>
      </c>
      <c r="D47" s="18"/>
      <c r="E47" s="22">
        <f>C47+C48</f>
        <v>4943</v>
      </c>
      <c r="F47" s="36"/>
      <c r="G47" s="37"/>
      <c r="H47" s="38"/>
      <c r="I47" s="37"/>
      <c r="J47" s="38"/>
      <c r="K47" s="37"/>
      <c r="L47" s="39"/>
      <c r="M47" s="39"/>
      <c r="N47" s="39"/>
      <c r="O47" s="39"/>
      <c r="P47" s="40"/>
      <c r="Q47" s="36"/>
    </row>
    <row r="48" s="1" customFormat="true" ht="19" customHeight="true" spans="1:17">
      <c r="A48" s="17"/>
      <c r="B48" s="29" t="s">
        <v>74</v>
      </c>
      <c r="C48" s="30">
        <v>2475</v>
      </c>
      <c r="D48" s="18"/>
      <c r="E48" s="24"/>
      <c r="F48" s="36"/>
      <c r="G48" s="37"/>
      <c r="H48" s="38"/>
      <c r="I48" s="37"/>
      <c r="J48" s="38"/>
      <c r="K48" s="37"/>
      <c r="L48" s="39"/>
      <c r="M48" s="39"/>
      <c r="N48" s="39"/>
      <c r="O48" s="39"/>
      <c r="P48" s="40"/>
      <c r="Q48" s="36"/>
    </row>
    <row r="49" s="1" customFormat="true" ht="19" customHeight="true" spans="1:17">
      <c r="A49" s="17" t="s">
        <v>75</v>
      </c>
      <c r="B49" s="18" t="s">
        <v>76</v>
      </c>
      <c r="C49" s="19">
        <v>3951</v>
      </c>
      <c r="D49" s="18"/>
      <c r="E49" s="22">
        <f>C49+C50</f>
        <v>5858</v>
      </c>
      <c r="F49" s="36"/>
      <c r="G49" s="37"/>
      <c r="H49" s="38"/>
      <c r="I49" s="37"/>
      <c r="J49" s="38"/>
      <c r="K49" s="37"/>
      <c r="L49" s="39"/>
      <c r="M49" s="39"/>
      <c r="N49" s="39"/>
      <c r="O49" s="39"/>
      <c r="P49" s="40"/>
      <c r="Q49" s="36"/>
    </row>
    <row r="50" s="1" customFormat="true" ht="19" customHeight="true" spans="1:17">
      <c r="A50" s="17"/>
      <c r="B50" s="29" t="s">
        <v>77</v>
      </c>
      <c r="C50" s="30">
        <v>1907</v>
      </c>
      <c r="D50" s="18"/>
      <c r="E50" s="24"/>
      <c r="F50" s="36"/>
      <c r="G50" s="37"/>
      <c r="H50" s="38"/>
      <c r="I50" s="37"/>
      <c r="J50" s="38"/>
      <c r="K50" s="37"/>
      <c r="L50" s="39"/>
      <c r="M50" s="39"/>
      <c r="N50" s="39"/>
      <c r="O50" s="39"/>
      <c r="P50" s="40"/>
      <c r="Q50" s="36"/>
    </row>
    <row r="51" s="1" customFormat="true" ht="19" customHeight="true" spans="1:17">
      <c r="A51" s="17" t="s">
        <v>78</v>
      </c>
      <c r="B51" s="17" t="s">
        <v>79</v>
      </c>
      <c r="C51" s="20">
        <v>626</v>
      </c>
      <c r="D51" s="18"/>
      <c r="E51" s="19">
        <f>C51</f>
        <v>626</v>
      </c>
      <c r="F51" s="36"/>
      <c r="G51" s="37"/>
      <c r="H51" s="38"/>
      <c r="I51" s="37"/>
      <c r="J51" s="38"/>
      <c r="K51" s="37"/>
      <c r="L51" s="39"/>
      <c r="M51" s="39"/>
      <c r="N51" s="39"/>
      <c r="O51" s="39"/>
      <c r="P51" s="40"/>
      <c r="Q51" s="36"/>
    </row>
    <row r="52" s="1" customFormat="true" ht="19" customHeight="true" spans="1:17">
      <c r="A52" s="17" t="s">
        <v>80</v>
      </c>
      <c r="B52" s="18" t="s">
        <v>81</v>
      </c>
      <c r="C52" s="19">
        <v>2994</v>
      </c>
      <c r="D52" s="18"/>
      <c r="E52" s="22">
        <f>C52+C53</f>
        <v>5495</v>
      </c>
      <c r="F52" s="36"/>
      <c r="G52" s="37"/>
      <c r="H52" s="38"/>
      <c r="I52" s="37"/>
      <c r="J52" s="38"/>
      <c r="K52" s="37"/>
      <c r="L52" s="39"/>
      <c r="M52" s="39"/>
      <c r="N52" s="39"/>
      <c r="O52" s="39"/>
      <c r="P52" s="40"/>
      <c r="Q52" s="36"/>
    </row>
    <row r="53" s="1" customFormat="true" ht="19" customHeight="true" spans="1:17">
      <c r="A53" s="17"/>
      <c r="B53" s="18" t="s">
        <v>82</v>
      </c>
      <c r="C53" s="19">
        <v>2501</v>
      </c>
      <c r="D53" s="18"/>
      <c r="E53" s="24"/>
      <c r="F53" s="36"/>
      <c r="G53" s="37"/>
      <c r="H53" s="38"/>
      <c r="I53" s="37"/>
      <c r="J53" s="38"/>
      <c r="K53" s="37"/>
      <c r="L53" s="39"/>
      <c r="M53" s="39"/>
      <c r="N53" s="39"/>
      <c r="O53" s="39"/>
      <c r="P53" s="40"/>
      <c r="Q53" s="36"/>
    </row>
    <row r="54" s="1" customFormat="true" ht="19" customHeight="true" spans="1:17">
      <c r="A54" s="17" t="s">
        <v>83</v>
      </c>
      <c r="B54" s="17" t="s">
        <v>84</v>
      </c>
      <c r="C54" s="20">
        <v>2219</v>
      </c>
      <c r="D54" s="18"/>
      <c r="E54" s="22">
        <f>C54+C55</f>
        <v>4519</v>
      </c>
      <c r="F54" s="36"/>
      <c r="G54" s="37"/>
      <c r="H54" s="38"/>
      <c r="I54" s="37"/>
      <c r="J54" s="38"/>
      <c r="K54" s="37"/>
      <c r="L54" s="39"/>
      <c r="M54" s="39"/>
      <c r="N54" s="39"/>
      <c r="O54" s="39"/>
      <c r="P54" s="40"/>
      <c r="Q54" s="36"/>
    </row>
    <row r="55" s="1" customFormat="true" ht="19" customHeight="true" spans="1:17">
      <c r="A55" s="17"/>
      <c r="B55" s="17" t="s">
        <v>85</v>
      </c>
      <c r="C55" s="20">
        <v>2300</v>
      </c>
      <c r="D55" s="18"/>
      <c r="E55" s="24"/>
      <c r="F55" s="36"/>
      <c r="G55" s="37"/>
      <c r="H55" s="38"/>
      <c r="I55" s="37"/>
      <c r="J55" s="38"/>
      <c r="K55" s="37"/>
      <c r="L55" s="39"/>
      <c r="M55" s="39"/>
      <c r="N55" s="39"/>
      <c r="O55" s="39"/>
      <c r="P55" s="40"/>
      <c r="Q55" s="36"/>
    </row>
    <row r="56" s="1" customFormat="true" ht="19" customHeight="true" spans="1:17">
      <c r="A56" s="17" t="s">
        <v>86</v>
      </c>
      <c r="B56" s="18" t="s">
        <v>87</v>
      </c>
      <c r="C56" s="19">
        <v>1351</v>
      </c>
      <c r="D56" s="18"/>
      <c r="E56" s="19">
        <f>C56</f>
        <v>1351</v>
      </c>
      <c r="F56" s="36"/>
      <c r="G56" s="37"/>
      <c r="H56" s="38"/>
      <c r="I56" s="37"/>
      <c r="J56" s="38"/>
      <c r="K56" s="37"/>
      <c r="L56" s="39"/>
      <c r="M56" s="39"/>
      <c r="N56" s="39"/>
      <c r="O56" s="39"/>
      <c r="P56" s="40"/>
      <c r="Q56" s="36"/>
    </row>
    <row r="57" s="1" customFormat="true" ht="19" customHeight="true" spans="1:17">
      <c r="A57" s="17" t="s">
        <v>88</v>
      </c>
      <c r="B57" s="17" t="s">
        <v>89</v>
      </c>
      <c r="C57" s="20">
        <v>1428</v>
      </c>
      <c r="D57" s="18"/>
      <c r="E57" s="22">
        <f>C57+C58</f>
        <v>3626</v>
      </c>
      <c r="F57" s="36"/>
      <c r="G57" s="37"/>
      <c r="H57" s="38"/>
      <c r="I57" s="37"/>
      <c r="J57" s="38"/>
      <c r="K57" s="37"/>
      <c r="L57" s="39"/>
      <c r="M57" s="39"/>
      <c r="N57" s="39"/>
      <c r="O57" s="39"/>
      <c r="P57" s="40"/>
      <c r="Q57" s="36"/>
    </row>
    <row r="58" s="1" customFormat="true" ht="19" customHeight="true" spans="1:17">
      <c r="A58" s="17"/>
      <c r="B58" s="17" t="s">
        <v>90</v>
      </c>
      <c r="C58" s="20">
        <v>2198</v>
      </c>
      <c r="D58" s="18"/>
      <c r="E58" s="24"/>
      <c r="F58" s="36"/>
      <c r="G58" s="37"/>
      <c r="H58" s="38"/>
      <c r="I58" s="37"/>
      <c r="J58" s="38"/>
      <c r="K58" s="37"/>
      <c r="L58" s="39"/>
      <c r="M58" s="39"/>
      <c r="N58" s="39"/>
      <c r="O58" s="39"/>
      <c r="P58" s="40"/>
      <c r="Q58" s="36"/>
    </row>
    <row r="59" s="1" customFormat="true" ht="19" customHeight="true" spans="1:17">
      <c r="A59" s="21" t="s">
        <v>91</v>
      </c>
      <c r="B59" s="31" t="s">
        <v>92</v>
      </c>
      <c r="C59" s="20">
        <v>1464</v>
      </c>
      <c r="D59" s="24" t="s">
        <v>8</v>
      </c>
      <c r="E59" s="22">
        <f>C59+D60</f>
        <v>1447</v>
      </c>
      <c r="F59" s="36"/>
      <c r="G59" s="37"/>
      <c r="H59" s="38"/>
      <c r="I59" s="37"/>
      <c r="J59" s="38"/>
      <c r="K59" s="37"/>
      <c r="L59" s="39"/>
      <c r="M59" s="39"/>
      <c r="N59" s="39"/>
      <c r="O59" s="39"/>
      <c r="P59" s="40"/>
      <c r="Q59" s="36"/>
    </row>
    <row r="60" s="1" customFormat="true" ht="19" customHeight="true" spans="1:17">
      <c r="A60" s="25"/>
      <c r="B60" s="31" t="s">
        <v>93</v>
      </c>
      <c r="C60" s="32" t="s">
        <v>8</v>
      </c>
      <c r="D60" s="19">
        <v>-17</v>
      </c>
      <c r="E60" s="24"/>
      <c r="F60" s="36"/>
      <c r="G60" s="37"/>
      <c r="H60" s="38"/>
      <c r="I60" s="37"/>
      <c r="J60" s="38"/>
      <c r="K60" s="37"/>
      <c r="L60" s="39"/>
      <c r="M60" s="39"/>
      <c r="N60" s="39"/>
      <c r="O60" s="39"/>
      <c r="P60" s="40"/>
      <c r="Q60" s="36"/>
    </row>
    <row r="61" s="1" customFormat="true" ht="21" customHeight="true" spans="1:17">
      <c r="A61" s="17" t="s">
        <v>94</v>
      </c>
      <c r="B61" s="31" t="s">
        <v>95</v>
      </c>
      <c r="C61" s="32">
        <v>608</v>
      </c>
      <c r="D61" s="18"/>
      <c r="E61" s="19">
        <f>C61</f>
        <v>608</v>
      </c>
      <c r="F61" s="36"/>
      <c r="G61" s="37"/>
      <c r="H61" s="38"/>
      <c r="I61" s="37"/>
      <c r="J61" s="38"/>
      <c r="K61" s="37"/>
      <c r="L61" s="39"/>
      <c r="M61" s="39"/>
      <c r="N61" s="39"/>
      <c r="O61" s="39"/>
      <c r="P61" s="40"/>
      <c r="Q61" s="36"/>
    </row>
    <row r="62" ht="19" customHeight="true" spans="1:1">
      <c r="A62" t="s">
        <v>96</v>
      </c>
    </row>
  </sheetData>
  <mergeCells count="56">
    <mergeCell ref="A2:E2"/>
    <mergeCell ref="A4:B4"/>
    <mergeCell ref="A5:B5"/>
    <mergeCell ref="A7:A8"/>
    <mergeCell ref="A9:A10"/>
    <mergeCell ref="A13:A14"/>
    <mergeCell ref="A16:A17"/>
    <mergeCell ref="A18:A19"/>
    <mergeCell ref="A20:A21"/>
    <mergeCell ref="A22:A24"/>
    <mergeCell ref="A27:A29"/>
    <mergeCell ref="A30:A31"/>
    <mergeCell ref="A32:A33"/>
    <mergeCell ref="A34:A35"/>
    <mergeCell ref="A36:A37"/>
    <mergeCell ref="A38:A39"/>
    <mergeCell ref="A40:A41"/>
    <mergeCell ref="A42:A43"/>
    <mergeCell ref="A44:A46"/>
    <mergeCell ref="A47:A48"/>
    <mergeCell ref="A49:A50"/>
    <mergeCell ref="A52:A53"/>
    <mergeCell ref="A54:A55"/>
    <mergeCell ref="A57:A58"/>
    <mergeCell ref="A59:A60"/>
    <mergeCell ref="D6:D21"/>
    <mergeCell ref="D22:D23"/>
    <mergeCell ref="D25:D26"/>
    <mergeCell ref="D27:D28"/>
    <mergeCell ref="D30:D35"/>
    <mergeCell ref="D38:D39"/>
    <mergeCell ref="D42:D43"/>
    <mergeCell ref="D44:D45"/>
    <mergeCell ref="D47:D58"/>
    <mergeCell ref="E7:E8"/>
    <mergeCell ref="E9:E10"/>
    <mergeCell ref="E13:E14"/>
    <mergeCell ref="E16:E17"/>
    <mergeCell ref="E18:E19"/>
    <mergeCell ref="E20:E21"/>
    <mergeCell ref="E22:E24"/>
    <mergeCell ref="E27:E29"/>
    <mergeCell ref="E30:E31"/>
    <mergeCell ref="E32:E33"/>
    <mergeCell ref="E34:E35"/>
    <mergeCell ref="E36:E37"/>
    <mergeCell ref="E38:E39"/>
    <mergeCell ref="E40:E41"/>
    <mergeCell ref="E42:E43"/>
    <mergeCell ref="E44:E46"/>
    <mergeCell ref="E47:E48"/>
    <mergeCell ref="E49:E50"/>
    <mergeCell ref="E52:E53"/>
    <mergeCell ref="E54:E55"/>
    <mergeCell ref="E57:E58"/>
    <mergeCell ref="E59:E60"/>
  </mergeCells>
  <printOptions horizontalCentered="true"/>
  <pageMargins left="0.432638888888889" right="0.275" top="0.629861111111111" bottom="0.708333333333333" header="0.354166666666667" footer="0.354166666666667"/>
  <pageSetup paperSize="9" scale="10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zhaoxr</dc:creator>
  <cp:lastModifiedBy>chencj</cp:lastModifiedBy>
  <dcterms:created xsi:type="dcterms:W3CDTF">2021-06-12T11:42:00Z</dcterms:created>
  <dcterms:modified xsi:type="dcterms:W3CDTF">2023-06-09T17:33:25Z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